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Nutrition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6" i="1" l="1"/>
  <c r="K5" i="1"/>
  <c r="K4" i="1"/>
  <c r="K3" i="1"/>
  <c r="K2" i="1"/>
  <c r="F25" i="1"/>
  <c r="I23" i="1"/>
  <c r="K7" i="1" s="1"/>
  <c r="I21" i="1"/>
  <c r="I15" i="1"/>
  <c r="I13" i="1"/>
  <c r="I11" i="1"/>
  <c r="I8" i="1"/>
  <c r="H24" i="1"/>
  <c r="G24" i="1"/>
  <c r="F24" i="1"/>
  <c r="E24" i="1"/>
  <c r="D24" i="1"/>
  <c r="C24" i="1"/>
  <c r="B24" i="1"/>
  <c r="I24" i="1" l="1"/>
  <c r="I25" i="1" s="1"/>
  <c r="K25" i="1" s="1"/>
  <c r="L25" i="1" s="1"/>
</calcChain>
</file>

<file path=xl/sharedStrings.xml><?xml version="1.0" encoding="utf-8"?>
<sst xmlns="http://schemas.openxmlformats.org/spreadsheetml/2006/main" count="42" uniqueCount="23">
  <si>
    <t>Nutrition</t>
  </si>
  <si>
    <t>Sunday</t>
  </si>
  <si>
    <t>Monday</t>
  </si>
  <si>
    <t>Tuesday</t>
  </si>
  <si>
    <t>Wednesday</t>
  </si>
  <si>
    <t>Thursday</t>
  </si>
  <si>
    <t>Friday</t>
  </si>
  <si>
    <t>Saturday</t>
  </si>
  <si>
    <t>Grains</t>
  </si>
  <si>
    <t>Vegetables</t>
  </si>
  <si>
    <t>Fruits</t>
  </si>
  <si>
    <t>Dairy</t>
  </si>
  <si>
    <t>Protein</t>
  </si>
  <si>
    <t>Junk Food</t>
  </si>
  <si>
    <t>Total</t>
  </si>
  <si>
    <t xml:space="preserve"> </t>
  </si>
  <si>
    <t>Salad Dressing</t>
  </si>
  <si>
    <t>Target Sum</t>
  </si>
  <si>
    <t>Over/under</t>
  </si>
  <si>
    <t>One Year</t>
  </si>
  <si>
    <t>Pounds Gained or Lost</t>
  </si>
  <si>
    <t>Other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</si>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</sst>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1" xfId="0" applyBorder="1"/>
    <xf numFmtId="0" fontId="0" fillId="0" borderId="2" xfId="0" applyFill="1" applyBorder="1"/>
    <xf numFmtId="0" fontId="0" fillId="0" borderId="1" xfId="0" applyFill="1" applyBorder="1"/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Nutrition!$J$2:$J$7</c:f>
              <c:strCache>
                <c:ptCount val="6"/>
                <c:pt idx="0">
                  <c:v>Grains</c:v>
                </c:pt>
                <c:pt idx="1">
                  <c:v>Vegetables</c:v>
                </c:pt>
                <c:pt idx="2">
                  <c:v>Fruits</c:v>
                </c:pt>
                <c:pt idx="3">
                  <c:v>Dairy</c:v>
                </c:pt>
                <c:pt idx="4">
                  <c:v>Protein</c:v>
                </c:pt>
                <c:pt idx="5">
                  <c:v>Other</c:v>
                </c:pt>
              </c:strCache>
            </c:strRef>
          </c:cat>
          <c:val>
            <c:numRef>
              <c:f>Nutrition!$K$2:$K$7</c:f>
              <c:numCache>
                <c:formatCode>General</c:formatCode>
                <c:ptCount val="6"/>
                <c:pt idx="0">
                  <c:v>4904</c:v>
                </c:pt>
                <c:pt idx="1">
                  <c:v>977</c:v>
                </c:pt>
                <c:pt idx="2">
                  <c:v>918</c:v>
                </c:pt>
                <c:pt idx="3">
                  <c:v>1833</c:v>
                </c:pt>
                <c:pt idx="4">
                  <c:v>4919</c:v>
                </c:pt>
                <c:pt idx="5">
                  <c:v>704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7</xdr:row>
      <xdr:rowOff>33337</xdr:rowOff>
    </xdr:from>
    <xdr:to>
      <xdr:col>15</xdr:col>
      <xdr:colOff>514350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2" workbookViewId="0">
      <selection activeCell="E22" sqref="E22"/>
    </sheetView>
  </sheetViews>
  <sheetFormatPr defaultRowHeight="15" x14ac:dyDescent="0.25"/>
  <cols>
    <col min="1" max="1" width="13.85546875" bestFit="1" customWidth="1"/>
    <col min="5" max="5" width="11.42578125" bestFit="1" customWidth="1"/>
    <col min="6" max="6" width="9.85546875" bestFit="1" customWidth="1"/>
    <col min="9" max="9" width="11" customWidth="1"/>
    <col min="10" max="10" width="15.85546875" bestFit="1" customWidth="1"/>
    <col min="11" max="11" width="13.5703125" customWidth="1"/>
    <col min="12" max="12" width="18.42578125" customWidth="1"/>
  </cols>
  <sheetData>
    <row r="1" spans="1:11" ht="26.25" x14ac:dyDescent="0.4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1" x14ac:dyDescent="0.25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/>
      <c r="J2" s="4" t="s">
        <v>8</v>
      </c>
      <c r="K2">
        <f>I8</f>
        <v>4904</v>
      </c>
    </row>
    <row r="3" spans="1:11" x14ac:dyDescent="0.25">
      <c r="A3" s="3" t="s">
        <v>8</v>
      </c>
      <c r="B3" s="3">
        <v>120</v>
      </c>
      <c r="C3" s="3">
        <v>120</v>
      </c>
      <c r="D3" s="3">
        <v>120</v>
      </c>
      <c r="E3" s="3">
        <v>120</v>
      </c>
      <c r="F3" s="3">
        <v>120</v>
      </c>
      <c r="G3" s="3">
        <v>120</v>
      </c>
      <c r="H3" s="3">
        <v>120</v>
      </c>
      <c r="I3" s="3"/>
      <c r="J3" t="s">
        <v>9</v>
      </c>
      <c r="K3">
        <f>I11</f>
        <v>977</v>
      </c>
    </row>
    <row r="4" spans="1:11" x14ac:dyDescent="0.25">
      <c r="A4" s="3" t="s">
        <v>8</v>
      </c>
      <c r="B4" s="3">
        <v>182</v>
      </c>
      <c r="C4" s="3">
        <v>182</v>
      </c>
      <c r="D4" s="3">
        <v>182</v>
      </c>
      <c r="E4" s="3">
        <v>182</v>
      </c>
      <c r="F4" s="3">
        <v>182</v>
      </c>
      <c r="G4" s="3">
        <v>182</v>
      </c>
      <c r="H4" s="3">
        <v>182</v>
      </c>
      <c r="I4" s="3"/>
      <c r="J4" t="s">
        <v>10</v>
      </c>
      <c r="K4">
        <f>I13</f>
        <v>918</v>
      </c>
    </row>
    <row r="5" spans="1:11" x14ac:dyDescent="0.25">
      <c r="A5" s="3" t="s">
        <v>8</v>
      </c>
      <c r="B5" s="3">
        <v>69</v>
      </c>
      <c r="C5" s="3">
        <v>77</v>
      </c>
      <c r="D5" s="3">
        <v>69</v>
      </c>
      <c r="E5" s="3">
        <v>77</v>
      </c>
      <c r="F5" s="3">
        <v>69</v>
      </c>
      <c r="G5" s="3">
        <v>69</v>
      </c>
      <c r="H5" s="3">
        <v>77</v>
      </c>
      <c r="I5" s="3"/>
      <c r="J5" t="s">
        <v>11</v>
      </c>
      <c r="K5">
        <f>I15</f>
        <v>1833</v>
      </c>
    </row>
    <row r="6" spans="1:11" x14ac:dyDescent="0.25">
      <c r="A6" s="3" t="s">
        <v>8</v>
      </c>
      <c r="B6" s="3">
        <v>69</v>
      </c>
      <c r="C6" s="3">
        <v>145</v>
      </c>
      <c r="D6" s="3">
        <v>69</v>
      </c>
      <c r="E6" s="3">
        <v>145</v>
      </c>
      <c r="F6" s="3">
        <v>69</v>
      </c>
      <c r="G6" s="3">
        <v>69</v>
      </c>
      <c r="H6" s="3">
        <v>145</v>
      </c>
      <c r="I6" s="3"/>
      <c r="J6" t="s">
        <v>12</v>
      </c>
      <c r="K6">
        <f>I21</f>
        <v>4919</v>
      </c>
    </row>
    <row r="7" spans="1:11" x14ac:dyDescent="0.25">
      <c r="A7" s="3" t="s">
        <v>8</v>
      </c>
      <c r="B7" s="3">
        <v>93</v>
      </c>
      <c r="C7" s="3">
        <v>120</v>
      </c>
      <c r="D7" s="3">
        <v>93</v>
      </c>
      <c r="E7" s="3">
        <v>120</v>
      </c>
      <c r="F7" s="3">
        <v>93</v>
      </c>
      <c r="G7" s="3">
        <v>120</v>
      </c>
      <c r="H7" s="3">
        <v>93</v>
      </c>
      <c r="I7" s="3"/>
      <c r="J7" t="s">
        <v>21</v>
      </c>
      <c r="K7">
        <f>I23</f>
        <v>704</v>
      </c>
    </row>
    <row r="8" spans="1:11" x14ac:dyDescent="0.25">
      <c r="A8" s="3" t="s">
        <v>8</v>
      </c>
      <c r="B8" s="3">
        <v>120</v>
      </c>
      <c r="C8" s="3">
        <v>120</v>
      </c>
      <c r="D8" s="3">
        <v>120</v>
      </c>
      <c r="E8" s="3">
        <v>120</v>
      </c>
      <c r="F8" s="3">
        <v>120</v>
      </c>
      <c r="G8" s="3">
        <v>120</v>
      </c>
      <c r="H8" s="3">
        <v>120</v>
      </c>
      <c r="I8" s="3">
        <f>SUM(B3:H8)</f>
        <v>4904</v>
      </c>
    </row>
    <row r="9" spans="1:11" x14ac:dyDescent="0.25">
      <c r="A9" s="3" t="s">
        <v>9</v>
      </c>
      <c r="B9" s="3">
        <v>48</v>
      </c>
      <c r="C9" s="3">
        <v>48</v>
      </c>
      <c r="D9" s="3">
        <v>48</v>
      </c>
      <c r="E9" s="3">
        <v>48</v>
      </c>
      <c r="F9" s="3">
        <v>48</v>
      </c>
      <c r="G9" s="3">
        <v>48</v>
      </c>
      <c r="H9" s="3">
        <v>20</v>
      </c>
      <c r="I9" s="3"/>
    </row>
    <row r="10" spans="1:11" x14ac:dyDescent="0.25">
      <c r="A10" s="3" t="s">
        <v>9</v>
      </c>
      <c r="B10" s="3">
        <v>124</v>
      </c>
      <c r="C10" s="3">
        <v>27</v>
      </c>
      <c r="D10" s="3">
        <v>124</v>
      </c>
      <c r="E10" s="3">
        <v>27</v>
      </c>
      <c r="F10" s="3">
        <v>124</v>
      </c>
      <c r="G10" s="3">
        <v>27</v>
      </c>
      <c r="H10" s="3">
        <v>8</v>
      </c>
      <c r="I10" s="3"/>
    </row>
    <row r="11" spans="1:11" x14ac:dyDescent="0.25">
      <c r="A11" s="3" t="s">
        <v>9</v>
      </c>
      <c r="B11" s="3">
        <v>14</v>
      </c>
      <c r="C11" s="3">
        <v>50</v>
      </c>
      <c r="D11" s="3">
        <v>14</v>
      </c>
      <c r="E11" s="3">
        <v>50</v>
      </c>
      <c r="F11" s="3">
        <v>14</v>
      </c>
      <c r="G11" s="3">
        <v>50</v>
      </c>
      <c r="H11" s="3">
        <v>16</v>
      </c>
      <c r="I11" s="3">
        <f>SUM(B9:H11)</f>
        <v>977</v>
      </c>
    </row>
    <row r="12" spans="1:11" x14ac:dyDescent="0.25">
      <c r="A12" s="3" t="s">
        <v>10</v>
      </c>
      <c r="B12" s="3">
        <v>46</v>
      </c>
      <c r="C12" s="3">
        <v>64</v>
      </c>
      <c r="D12" s="3">
        <v>46</v>
      </c>
      <c r="E12" s="3">
        <v>64</v>
      </c>
      <c r="F12" s="3">
        <v>46</v>
      </c>
      <c r="G12" s="3">
        <v>64</v>
      </c>
      <c r="H12" s="3">
        <v>83</v>
      </c>
      <c r="I12" s="3"/>
    </row>
    <row r="13" spans="1:11" x14ac:dyDescent="0.25">
      <c r="A13" s="3" t="s">
        <v>10</v>
      </c>
      <c r="B13" s="3">
        <v>60</v>
      </c>
      <c r="C13" s="3">
        <v>80</v>
      </c>
      <c r="D13" s="3">
        <v>60</v>
      </c>
      <c r="E13" s="3">
        <v>60</v>
      </c>
      <c r="F13" s="3">
        <v>80</v>
      </c>
      <c r="G13" s="3">
        <v>60</v>
      </c>
      <c r="H13" s="3">
        <v>105</v>
      </c>
      <c r="I13" s="3">
        <f>SUM(B12:H13)</f>
        <v>918</v>
      </c>
    </row>
    <row r="14" spans="1:11" x14ac:dyDescent="0.25">
      <c r="A14" s="3" t="s">
        <v>11</v>
      </c>
      <c r="B14" s="3">
        <v>102</v>
      </c>
      <c r="C14" s="3">
        <v>102</v>
      </c>
      <c r="D14" s="3">
        <v>102</v>
      </c>
      <c r="E14" s="3">
        <v>102</v>
      </c>
      <c r="F14" s="3">
        <v>102</v>
      </c>
      <c r="G14" s="3">
        <v>102</v>
      </c>
      <c r="H14" s="3">
        <v>102</v>
      </c>
      <c r="I14" s="3"/>
    </row>
    <row r="15" spans="1:11" x14ac:dyDescent="0.25">
      <c r="A15" s="3" t="s">
        <v>11</v>
      </c>
      <c r="B15" s="3">
        <v>117</v>
      </c>
      <c r="C15" s="3">
        <v>117</v>
      </c>
      <c r="D15" s="3">
        <v>177</v>
      </c>
      <c r="E15" s="3">
        <v>177</v>
      </c>
      <c r="F15" s="3">
        <v>177</v>
      </c>
      <c r="G15" s="3">
        <v>177</v>
      </c>
      <c r="H15" s="3">
        <v>177</v>
      </c>
      <c r="I15" s="3">
        <f>SUM(B14:H15)</f>
        <v>1833</v>
      </c>
    </row>
    <row r="16" spans="1:11" x14ac:dyDescent="0.25">
      <c r="A16" s="3" t="s">
        <v>12</v>
      </c>
      <c r="B16" s="3">
        <v>100</v>
      </c>
      <c r="C16" s="3">
        <v>72</v>
      </c>
      <c r="D16" s="3">
        <v>100</v>
      </c>
      <c r="E16" s="3">
        <v>72</v>
      </c>
      <c r="F16" s="3">
        <v>72</v>
      </c>
      <c r="G16" s="3">
        <v>100</v>
      </c>
      <c r="H16" s="3">
        <v>72</v>
      </c>
      <c r="I16" s="3"/>
    </row>
    <row r="17" spans="1:14" x14ac:dyDescent="0.25">
      <c r="A17" s="3" t="s">
        <v>12</v>
      </c>
      <c r="B17" s="3">
        <v>45</v>
      </c>
      <c r="C17" s="3">
        <v>100</v>
      </c>
      <c r="D17" s="3">
        <v>45</v>
      </c>
      <c r="E17" s="3">
        <v>100</v>
      </c>
      <c r="F17" s="3">
        <v>45</v>
      </c>
      <c r="G17" s="3">
        <v>45</v>
      </c>
      <c r="H17" s="3">
        <v>100</v>
      </c>
      <c r="I17" s="3"/>
    </row>
    <row r="18" spans="1:14" x14ac:dyDescent="0.25">
      <c r="A18" s="3" t="s">
        <v>12</v>
      </c>
      <c r="B18" s="3">
        <v>141</v>
      </c>
      <c r="C18" s="3">
        <v>188</v>
      </c>
      <c r="D18" s="3">
        <v>141</v>
      </c>
      <c r="E18" s="3">
        <v>188</v>
      </c>
      <c r="F18" s="3">
        <v>141</v>
      </c>
      <c r="G18" s="3">
        <v>141</v>
      </c>
      <c r="H18" s="3">
        <v>188</v>
      </c>
      <c r="I18" s="3"/>
    </row>
    <row r="19" spans="1:14" x14ac:dyDescent="0.25">
      <c r="A19" s="3" t="s">
        <v>12</v>
      </c>
      <c r="B19" s="3">
        <v>50</v>
      </c>
      <c r="C19" s="3">
        <v>50</v>
      </c>
      <c r="D19" s="3">
        <v>50</v>
      </c>
      <c r="E19" s="3">
        <v>50</v>
      </c>
      <c r="F19" s="3">
        <v>50</v>
      </c>
      <c r="G19" s="3">
        <v>50</v>
      </c>
      <c r="H19" s="3">
        <v>50</v>
      </c>
      <c r="I19" s="3"/>
    </row>
    <row r="20" spans="1:14" x14ac:dyDescent="0.25">
      <c r="A20" s="3" t="s">
        <v>12</v>
      </c>
      <c r="B20" s="3">
        <v>237</v>
      </c>
      <c r="C20" s="3">
        <v>237</v>
      </c>
      <c r="D20" s="3">
        <v>237</v>
      </c>
      <c r="E20" s="3">
        <v>237</v>
      </c>
      <c r="F20" s="3">
        <v>237</v>
      </c>
      <c r="G20" s="3">
        <v>237</v>
      </c>
      <c r="H20" s="3">
        <v>237</v>
      </c>
      <c r="I20" s="3"/>
    </row>
    <row r="21" spans="1:14" x14ac:dyDescent="0.25">
      <c r="A21" s="3" t="s">
        <v>12</v>
      </c>
      <c r="B21" s="3">
        <v>102</v>
      </c>
      <c r="C21" s="3">
        <v>102</v>
      </c>
      <c r="D21" s="3">
        <v>102</v>
      </c>
      <c r="E21" s="3">
        <v>102</v>
      </c>
      <c r="F21" s="3">
        <v>102</v>
      </c>
      <c r="G21" s="3">
        <v>102</v>
      </c>
      <c r="H21" s="3">
        <v>102</v>
      </c>
      <c r="I21" s="3">
        <f>SUM(B16:H21)</f>
        <v>4919</v>
      </c>
    </row>
    <row r="22" spans="1:14" x14ac:dyDescent="0.25">
      <c r="A22" s="3" t="s">
        <v>16</v>
      </c>
      <c r="B22" s="3"/>
      <c r="C22" s="3"/>
      <c r="D22" s="3"/>
      <c r="E22" s="3" t="s">
        <v>22</v>
      </c>
      <c r="F22" s="3"/>
      <c r="G22" s="3"/>
      <c r="H22" s="3">
        <v>70</v>
      </c>
      <c r="I22" s="3"/>
    </row>
    <row r="23" spans="1:14" x14ac:dyDescent="0.25">
      <c r="A23" s="3" t="s">
        <v>13</v>
      </c>
      <c r="B23" s="3">
        <v>41</v>
      </c>
      <c r="C23" s="3"/>
      <c r="D23" s="3">
        <v>41</v>
      </c>
      <c r="E23" s="3" t="s">
        <v>15</v>
      </c>
      <c r="F23" s="3">
        <v>41</v>
      </c>
      <c r="G23" s="3">
        <v>41</v>
      </c>
      <c r="H23" s="3">
        <v>470</v>
      </c>
      <c r="I23" s="3">
        <f>SUM(B22:H23)</f>
        <v>704</v>
      </c>
    </row>
    <row r="24" spans="1:14" ht="26.25" x14ac:dyDescent="0.4">
      <c r="A24" s="5" t="s">
        <v>14</v>
      </c>
      <c r="B24" s="3">
        <f>SUM(B3:B23)</f>
        <v>1880</v>
      </c>
      <c r="C24" s="3">
        <f>SUM(C3:C23)</f>
        <v>2001</v>
      </c>
      <c r="D24" s="3">
        <f>SUM(D3:D23)</f>
        <v>1940</v>
      </c>
      <c r="E24" s="3">
        <f>SUM(E3:E23)</f>
        <v>2041</v>
      </c>
      <c r="F24" s="3">
        <f>SUM(F3:F23)</f>
        <v>1932</v>
      </c>
      <c r="G24" s="3">
        <f>SUM(G3:G23)</f>
        <v>1924</v>
      </c>
      <c r="H24" s="3">
        <f>SUM(H3:H23)</f>
        <v>2537</v>
      </c>
      <c r="I24" s="3">
        <f>SUM(B24:H24)</f>
        <v>14255</v>
      </c>
      <c r="L24" s="1" t="s">
        <v>20</v>
      </c>
      <c r="M24" s="1"/>
      <c r="N24" s="1"/>
    </row>
    <row r="25" spans="1:14" ht="26.25" x14ac:dyDescent="0.4">
      <c r="D25" s="7" t="s">
        <v>17</v>
      </c>
      <c r="E25" s="8"/>
      <c r="F25" s="6">
        <f>2000*7</f>
        <v>14000</v>
      </c>
      <c r="G25" s="10" t="s">
        <v>18</v>
      </c>
      <c r="H25" s="11"/>
      <c r="I25" s="9">
        <f>F25-I24</f>
        <v>-255</v>
      </c>
      <c r="J25" s="9" t="s">
        <v>19</v>
      </c>
      <c r="K25" s="9">
        <f>I25*52</f>
        <v>-13260</v>
      </c>
      <c r="L25" s="12">
        <f>K25/3500</f>
        <v>-3.7885714285714287</v>
      </c>
    </row>
  </sheetData>
  <mergeCells count="4">
    <mergeCell ref="A1:I1"/>
    <mergeCell ref="D25:E25"/>
    <mergeCell ref="G25:H25"/>
    <mergeCell ref="L24:N2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Nutrition</vt:lpstr>
      <vt:lpstr>Sheet2</vt:lpstr>
      <vt:lpstr>Sheet3</vt:lpstr>
    </vt:vector>
  </TitlesOfParts>
  <Company>Mercer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Mercer User</dc:creator>
  <cp:lastModifiedBy>Mercer User</cp:lastModifiedBy>
  <dcterms:created xsi:type="dcterms:W3CDTF">2015-08-01T19:07:03Z</dcterms:created>
  <dcterms:modified xsi:type="dcterms:W3CDTF">2015-08-01T20:40:41Z</dcterms:modified>
</cp:coreProperties>
</file>